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<sst xmlns="http://schemas.openxmlformats.org/spreadsheetml/2006/main" count="77" uniqueCount="54">
  <si>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…</t>
  </si>
  <si>
    <t>（各年4月～6月）</t>
  </si>
  <si>
    <t>区分</t>
  </si>
  <si>
    <t>在籍者数</t>
  </si>
  <si>
    <t>受検者数</t>
  </si>
  <si>
    <t>目</t>
  </si>
  <si>
    <t>耳</t>
  </si>
  <si>
    <t>鼻</t>
  </si>
  <si>
    <t>小学校</t>
  </si>
  <si>
    <t>平成17年度</t>
  </si>
  <si>
    <t>男</t>
  </si>
  <si>
    <t>女</t>
  </si>
  <si>
    <t>中学校</t>
  </si>
  <si>
    <t>高等学校</t>
  </si>
  <si>
    <t>資料　教育局総務企画部健康教育課「健康実態調査報告書」</t>
  </si>
  <si>
    <t>中耳炎</t>
  </si>
  <si>
    <t>鼻炎</t>
  </si>
  <si>
    <t>扁桃炎</t>
  </si>
  <si>
    <t>0.2
以下</t>
  </si>
  <si>
    <t>0.3～
0.6</t>
  </si>
  <si>
    <t>0.7～
0.9</t>
  </si>
  <si>
    <t>両耳</t>
  </si>
  <si>
    <t>片耳</t>
  </si>
  <si>
    <t>栄養要
注意者</t>
  </si>
  <si>
    <t>結膜炎</t>
  </si>
  <si>
    <t>その他の眼疾患</t>
  </si>
  <si>
    <t>その他の耳炎</t>
  </si>
  <si>
    <t>その他の鼻症</t>
  </si>
  <si>
    <t>運動機能障害</t>
  </si>
  <si>
    <t>アレルギー疾患</t>
  </si>
  <si>
    <t>その他の疾患</t>
  </si>
  <si>
    <t>色覚
異常</t>
  </si>
  <si>
    <t>腎臓
疾患</t>
  </si>
  <si>
    <t>身体
虚弱</t>
  </si>
  <si>
    <t>心臓
疾患</t>
  </si>
  <si>
    <t>せき柱
異常者</t>
  </si>
  <si>
    <t>胸郭
異常者</t>
  </si>
  <si>
    <t>咽頭</t>
  </si>
  <si>
    <t>その他の疾患</t>
  </si>
  <si>
    <t>裸眼視力</t>
  </si>
  <si>
    <t>トラ
コーマ</t>
  </si>
  <si>
    <t>難聴</t>
  </si>
  <si>
    <t>ぜんそく</t>
  </si>
  <si>
    <t>伝染性
皮膚
疾患</t>
  </si>
  <si>
    <t>その他の
咽頭
疾患</t>
  </si>
  <si>
    <t>扁桃腺肥大
および
アデ
ノイド</t>
  </si>
  <si>
    <t>病状況の推移</t>
  </si>
  <si>
    <t>166.児童・生徒の疾</t>
  </si>
  <si>
    <t>ての健康実態調査の結果である。</t>
  </si>
  <si>
    <t>副鼻
腔炎
（蓄のう症）</t>
  </si>
  <si>
    <t>r548</t>
  </si>
  <si>
    <t>r2,049</t>
  </si>
  <si>
    <t>r2,052</t>
  </si>
  <si>
    <t>本表は仙台市立学校の児童，生徒につい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</si>
</sst>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79" fontId="6" fillId="0" borderId="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5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 quotePrefix="1">
      <alignment horizontal="distributed" vertical="center" wrapText="1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Continuous"/>
    </xf>
    <xf numFmtId="41" fontId="6" fillId="0" borderId="0" xfId="16" applyNumberFormat="1" applyFont="1" applyFill="1" applyAlignment="1">
      <alignment horizontal="right" wrapText="1"/>
    </xf>
    <xf numFmtId="41" fontId="6" fillId="0" borderId="0" xfId="0" applyNumberFormat="1" applyFont="1" applyFill="1" applyAlignment="1">
      <alignment horizontal="right" wrapText="1"/>
    </xf>
    <xf numFmtId="41" fontId="14" fillId="0" borderId="0" xfId="16" applyNumberFormat="1" applyFont="1" applyFill="1" applyAlignment="1">
      <alignment horizontal="right" wrapText="1"/>
    </xf>
    <xf numFmtId="41" fontId="4" fillId="0" borderId="0" xfId="0" applyNumberFormat="1" applyFont="1" applyFill="1" applyAlignment="1">
      <alignment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 quotePrefix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0" fontId="16" fillId="0" borderId="0" xfId="0" applyFont="1" applyAlignment="1">
      <alignment horizontal="distributed"/>
    </xf>
    <xf numFmtId="0" fontId="16" fillId="0" borderId="2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 quotePrefix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 quotePrefix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5" xfId="0" applyFont="1" applyFill="1" applyBorder="1" applyAlignment="1" quotePrefix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 quotePrefix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  <xf numFmtId="0" fontId="10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quotePrefix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G36"/>
  <sheetViews>
    <sheetView showGridLines="0" tabSelected="1" workbookViewId="0" topLeftCell="A1">
      <selection activeCell="A9" sqref="A9:E11"/>
    </sheetView>
  </sheetViews>
  <sheetFormatPr defaultColWidth="9.00390625" defaultRowHeight="13.5"/>
  <cols>
    <col min="1" max="1" width="1.25" style="1" customWidth="1"/>
    <col min="2" max="2" width="7.625" style="1" customWidth="1"/>
    <col min="3" max="3" width="1.25" style="1" customWidth="1"/>
    <col min="4" max="5" width="8.625" style="1" customWidth="1"/>
    <col min="6" max="7" width="5.625" style="1" customWidth="1"/>
    <col min="8" max="8" width="5.50390625" style="1" customWidth="1"/>
    <col min="9" max="11" width="7.625" style="1" customWidth="1"/>
    <col min="12" max="12" width="4.625" style="1" customWidth="1"/>
    <col min="13" max="13" width="5.00390625" style="1" customWidth="1"/>
    <col min="14" max="15" width="7.625" style="1" customWidth="1"/>
    <col min="16" max="18" width="5.625" style="1" customWidth="1"/>
    <col min="19" max="19" width="7.625" style="1" customWidth="1"/>
    <col min="20" max="20" width="6.25390625" style="1" customWidth="1"/>
    <col min="21" max="21" width="7.625" style="1" customWidth="1"/>
    <col min="22" max="22" width="6.875" style="1" customWidth="1"/>
    <col min="23" max="23" width="6.25390625" style="1" customWidth="1"/>
    <col min="24" max="24" width="5.50390625" style="1" customWidth="1"/>
    <col min="25" max="27" width="6.25390625" style="1" customWidth="1"/>
    <col min="28" max="28" width="5.125" style="1" customWidth="1"/>
    <col min="29" max="29" width="5.625" style="1" customWidth="1"/>
    <col min="30" max="30" width="7.625" style="1" customWidth="1"/>
    <col min="31" max="31" width="5.625" style="1" customWidth="1"/>
    <col min="32" max="33" width="7.625" style="1" customWidth="1"/>
    <col min="34" max="47" width="5.50390625" style="1" customWidth="1"/>
    <col min="48" max="16384" width="9.00390625" style="1" customWidth="1"/>
  </cols>
  <sheetData>
    <row r="1" spans="17:18" s="25" customFormat="1" ht="22.5" customHeight="1">
      <c r="Q1" s="42" t="s">
        <v>47</v>
      </c>
      <c r="R1" s="25" t="s">
        <v>46</v>
      </c>
    </row>
    <row r="2" s="23" customFormat="1" ht="13.5"/>
    <row r="3" spans="17:18" s="26" customFormat="1" ht="11.25">
      <c r="Q3" s="43" t="s">
        <v>53</v>
      </c>
      <c r="R3" s="26" t="s">
        <v>48</v>
      </c>
    </row>
    <row r="4" s="23" customFormat="1" ht="13.5">
      <c r="B4" s="24"/>
    </row>
    <row r="5" spans="2:33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E5" s="4"/>
      <c r="AF5" s="44" t="s">
        <v>1</v>
      </c>
      <c r="AG5" s="45"/>
    </row>
    <row r="6" spans="1:33" s="30" customFormat="1" ht="18" customHeight="1">
      <c r="A6" s="29"/>
      <c r="B6" s="76" t="s">
        <v>2</v>
      </c>
      <c r="C6" s="34"/>
      <c r="D6" s="79" t="s">
        <v>3</v>
      </c>
      <c r="E6" s="62" t="s">
        <v>4</v>
      </c>
      <c r="F6" s="62" t="s">
        <v>23</v>
      </c>
      <c r="G6" s="62" t="s">
        <v>35</v>
      </c>
      <c r="H6" s="62" t="s">
        <v>36</v>
      </c>
      <c r="I6" s="69" t="s">
        <v>5</v>
      </c>
      <c r="J6" s="69"/>
      <c r="K6" s="69"/>
      <c r="L6" s="69"/>
      <c r="M6" s="69"/>
      <c r="N6" s="69"/>
      <c r="O6" s="69"/>
      <c r="P6" s="74" t="s">
        <v>6</v>
      </c>
      <c r="Q6" s="75"/>
      <c r="R6" s="35"/>
      <c r="S6" s="36"/>
      <c r="T6" s="69" t="s">
        <v>7</v>
      </c>
      <c r="U6" s="69"/>
      <c r="V6" s="69"/>
      <c r="W6" s="70" t="s">
        <v>37</v>
      </c>
      <c r="X6" s="71"/>
      <c r="Y6" s="72"/>
      <c r="Z6" s="62" t="s">
        <v>43</v>
      </c>
      <c r="AA6" s="62" t="s">
        <v>32</v>
      </c>
      <c r="AB6" s="64" t="s">
        <v>38</v>
      </c>
      <c r="AC6" s="65"/>
      <c r="AD6" s="65"/>
      <c r="AE6" s="65"/>
      <c r="AF6" s="65"/>
      <c r="AG6" s="65"/>
    </row>
    <row r="7" spans="1:33" s="30" customFormat="1" ht="18" customHeight="1">
      <c r="A7" s="31"/>
      <c r="B7" s="77"/>
      <c r="C7" s="37"/>
      <c r="D7" s="63"/>
      <c r="E7" s="63"/>
      <c r="F7" s="50"/>
      <c r="G7" s="63"/>
      <c r="H7" s="84"/>
      <c r="I7" s="68" t="s">
        <v>39</v>
      </c>
      <c r="J7" s="68"/>
      <c r="K7" s="68"/>
      <c r="L7" s="59" t="s">
        <v>31</v>
      </c>
      <c r="M7" s="59" t="s">
        <v>40</v>
      </c>
      <c r="N7" s="59" t="s">
        <v>24</v>
      </c>
      <c r="O7" s="59" t="s">
        <v>25</v>
      </c>
      <c r="P7" s="68" t="s">
        <v>41</v>
      </c>
      <c r="Q7" s="80"/>
      <c r="R7" s="66" t="s">
        <v>15</v>
      </c>
      <c r="S7" s="59" t="s">
        <v>26</v>
      </c>
      <c r="T7" s="59" t="s">
        <v>49</v>
      </c>
      <c r="U7" s="59" t="s">
        <v>16</v>
      </c>
      <c r="V7" s="59" t="s">
        <v>27</v>
      </c>
      <c r="W7" s="59" t="s">
        <v>45</v>
      </c>
      <c r="X7" s="59" t="s">
        <v>17</v>
      </c>
      <c r="Y7" s="59" t="s">
        <v>44</v>
      </c>
      <c r="Z7" s="63"/>
      <c r="AA7" s="50"/>
      <c r="AB7" s="59" t="s">
        <v>33</v>
      </c>
      <c r="AC7" s="59" t="s">
        <v>34</v>
      </c>
      <c r="AD7" s="59" t="s">
        <v>42</v>
      </c>
      <c r="AE7" s="59" t="s">
        <v>28</v>
      </c>
      <c r="AF7" s="52" t="s">
        <v>29</v>
      </c>
      <c r="AG7" s="52" t="s">
        <v>30</v>
      </c>
    </row>
    <row r="8" spans="1:33" s="30" customFormat="1" ht="51" customHeight="1">
      <c r="A8" s="32"/>
      <c r="B8" s="78"/>
      <c r="C8" s="40"/>
      <c r="D8" s="60"/>
      <c r="E8" s="60"/>
      <c r="F8" s="51"/>
      <c r="G8" s="60"/>
      <c r="H8" s="61"/>
      <c r="I8" s="38" t="s">
        <v>18</v>
      </c>
      <c r="J8" s="38" t="s">
        <v>19</v>
      </c>
      <c r="K8" s="41" t="s">
        <v>20</v>
      </c>
      <c r="L8" s="60"/>
      <c r="M8" s="61"/>
      <c r="N8" s="61"/>
      <c r="O8" s="60"/>
      <c r="P8" s="38" t="s">
        <v>21</v>
      </c>
      <c r="Q8" s="39" t="s">
        <v>22</v>
      </c>
      <c r="R8" s="67"/>
      <c r="S8" s="60"/>
      <c r="T8" s="61"/>
      <c r="U8" s="61"/>
      <c r="V8" s="60"/>
      <c r="W8" s="73"/>
      <c r="X8" s="60"/>
      <c r="Y8" s="60"/>
      <c r="Z8" s="60"/>
      <c r="AA8" s="51"/>
      <c r="AB8" s="60"/>
      <c r="AC8" s="60"/>
      <c r="AD8" s="61"/>
      <c r="AE8" s="60"/>
      <c r="AF8" s="53"/>
      <c r="AG8" s="53"/>
    </row>
    <row r="9" spans="2:33" ht="6" customHeight="1">
      <c r="B9" s="7"/>
      <c r="C9" s="5"/>
      <c r="D9" s="8"/>
      <c r="E9" s="8"/>
      <c r="F9" s="9"/>
      <c r="G9" s="8"/>
      <c r="H9" s="9"/>
      <c r="I9" s="10"/>
      <c r="J9" s="10"/>
      <c r="K9" s="10"/>
      <c r="L9" s="8"/>
      <c r="M9" s="9"/>
      <c r="N9" s="9"/>
      <c r="O9" s="8"/>
      <c r="P9" s="10"/>
      <c r="Q9" s="10"/>
      <c r="R9" s="8"/>
      <c r="S9" s="8"/>
      <c r="T9" s="9"/>
      <c r="U9" s="9"/>
      <c r="V9" s="8"/>
      <c r="W9" s="8"/>
      <c r="X9" s="8"/>
      <c r="Y9" s="8"/>
      <c r="Z9" s="8"/>
      <c r="AA9" s="8"/>
      <c r="AB9" s="8"/>
      <c r="AC9" s="8"/>
      <c r="AD9" s="9"/>
      <c r="AE9" s="8"/>
      <c r="AF9" s="8"/>
      <c r="AG9" s="8"/>
    </row>
    <row r="10" spans="1:33" ht="21.75" customHeight="1">
      <c r="A10" s="54" t="s">
        <v>8</v>
      </c>
      <c r="B10" s="55"/>
      <c r="C10" s="56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5.75" customHeight="1">
      <c r="A11" s="81" t="s">
        <v>9</v>
      </c>
      <c r="B11" s="82"/>
      <c r="C11" s="83"/>
      <c r="D11" s="46">
        <v>55225</v>
      </c>
      <c r="E11" s="46">
        <v>55066</v>
      </c>
      <c r="F11" s="46">
        <v>747</v>
      </c>
      <c r="G11" s="46">
        <v>42</v>
      </c>
      <c r="H11" s="46">
        <v>51</v>
      </c>
      <c r="I11" s="46">
        <v>4013</v>
      </c>
      <c r="J11" s="46">
        <v>6557</v>
      </c>
      <c r="K11" s="46">
        <v>5418</v>
      </c>
      <c r="L11" s="46" t="s">
        <v>0</v>
      </c>
      <c r="M11" s="46">
        <v>0</v>
      </c>
      <c r="N11" s="46">
        <v>1969</v>
      </c>
      <c r="O11" s="46">
        <v>1171</v>
      </c>
      <c r="P11" s="46">
        <v>157</v>
      </c>
      <c r="Q11" s="46">
        <v>311</v>
      </c>
      <c r="R11" s="46">
        <v>201</v>
      </c>
      <c r="S11" s="46">
        <v>1587</v>
      </c>
      <c r="T11" s="46">
        <v>419</v>
      </c>
      <c r="U11" s="46">
        <v>3038</v>
      </c>
      <c r="V11" s="46">
        <v>304</v>
      </c>
      <c r="W11" s="46">
        <v>175</v>
      </c>
      <c r="X11" s="46">
        <v>17</v>
      </c>
      <c r="Y11" s="46">
        <v>5</v>
      </c>
      <c r="Z11" s="46">
        <v>19</v>
      </c>
      <c r="AA11" s="46">
        <v>63</v>
      </c>
      <c r="AB11" s="46">
        <v>18</v>
      </c>
      <c r="AC11" s="46">
        <v>325</v>
      </c>
      <c r="AD11" s="46">
        <v>3494</v>
      </c>
      <c r="AE11" s="46">
        <v>106</v>
      </c>
      <c r="AF11" s="46">
        <v>2742</v>
      </c>
      <c r="AG11" s="47">
        <v>2088</v>
      </c>
    </row>
    <row r="12" spans="1:33" ht="15.75" customHeight="1">
      <c r="A12" s="28"/>
      <c r="B12" s="12">
        <v>18</v>
      </c>
      <c r="C12" s="11"/>
      <c r="D12" s="46">
        <v>55296</v>
      </c>
      <c r="E12" s="46">
        <v>55076</v>
      </c>
      <c r="F12" s="46">
        <v>564</v>
      </c>
      <c r="G12" s="46">
        <v>35</v>
      </c>
      <c r="H12" s="46">
        <v>36</v>
      </c>
      <c r="I12" s="46">
        <v>4245</v>
      </c>
      <c r="J12" s="46">
        <v>6979</v>
      </c>
      <c r="K12" s="46">
        <v>5783</v>
      </c>
      <c r="L12" s="46" t="s">
        <v>0</v>
      </c>
      <c r="M12" s="46">
        <v>0</v>
      </c>
      <c r="N12" s="46" t="s">
        <v>51</v>
      </c>
      <c r="O12" s="46">
        <v>834</v>
      </c>
      <c r="P12" s="46">
        <v>147</v>
      </c>
      <c r="Q12" s="46">
        <v>307</v>
      </c>
      <c r="R12" s="46">
        <v>204</v>
      </c>
      <c r="S12" s="46">
        <v>1557</v>
      </c>
      <c r="T12" s="46">
        <v>353</v>
      </c>
      <c r="U12" s="46">
        <v>2678</v>
      </c>
      <c r="V12" s="46">
        <v>271</v>
      </c>
      <c r="W12" s="46">
        <v>139</v>
      </c>
      <c r="X12" s="46">
        <v>18</v>
      </c>
      <c r="Y12" s="46">
        <v>7</v>
      </c>
      <c r="Z12" s="46">
        <v>25</v>
      </c>
      <c r="AA12" s="46">
        <v>89</v>
      </c>
      <c r="AB12" s="46">
        <v>14</v>
      </c>
      <c r="AC12" s="46">
        <v>312</v>
      </c>
      <c r="AD12" s="46">
        <v>3530</v>
      </c>
      <c r="AE12" s="46">
        <v>105</v>
      </c>
      <c r="AF12" s="46">
        <v>2137</v>
      </c>
      <c r="AG12" s="47">
        <v>905</v>
      </c>
    </row>
    <row r="13" spans="1:33" ht="15.75" customHeight="1">
      <c r="A13" s="28"/>
      <c r="B13" s="12">
        <v>19</v>
      </c>
      <c r="C13" s="11"/>
      <c r="D13" s="46">
        <v>55137</v>
      </c>
      <c r="E13" s="46">
        <v>54874</v>
      </c>
      <c r="F13" s="46" t="s">
        <v>50</v>
      </c>
      <c r="G13" s="46">
        <v>77</v>
      </c>
      <c r="H13" s="46">
        <v>50</v>
      </c>
      <c r="I13" s="46">
        <v>4265</v>
      </c>
      <c r="J13" s="46">
        <v>7044</v>
      </c>
      <c r="K13" s="46">
        <v>5878</v>
      </c>
      <c r="L13" s="46" t="s">
        <v>0</v>
      </c>
      <c r="M13" s="46">
        <v>0</v>
      </c>
      <c r="N13" s="46" t="s">
        <v>52</v>
      </c>
      <c r="O13" s="46">
        <v>947</v>
      </c>
      <c r="P13" s="46">
        <v>153</v>
      </c>
      <c r="Q13" s="46">
        <v>317</v>
      </c>
      <c r="R13" s="46">
        <v>260</v>
      </c>
      <c r="S13" s="46">
        <v>1470</v>
      </c>
      <c r="T13" s="46">
        <v>380</v>
      </c>
      <c r="U13" s="46">
        <v>2614</v>
      </c>
      <c r="V13" s="46">
        <v>279</v>
      </c>
      <c r="W13" s="46">
        <v>121</v>
      </c>
      <c r="X13" s="46">
        <v>19</v>
      </c>
      <c r="Y13" s="46">
        <v>7</v>
      </c>
      <c r="Z13" s="46">
        <v>24</v>
      </c>
      <c r="AA13" s="46">
        <v>96</v>
      </c>
      <c r="AB13" s="46">
        <v>20</v>
      </c>
      <c r="AC13" s="46">
        <v>331</v>
      </c>
      <c r="AD13" s="46">
        <v>3793</v>
      </c>
      <c r="AE13" s="46">
        <v>129</v>
      </c>
      <c r="AF13" s="46">
        <v>2717</v>
      </c>
      <c r="AG13" s="47">
        <v>835</v>
      </c>
    </row>
    <row r="14" spans="1:33" s="21" customFormat="1" ht="18.75" customHeight="1">
      <c r="A14" s="33"/>
      <c r="B14" s="13">
        <v>20</v>
      </c>
      <c r="C14" s="20"/>
      <c r="D14" s="48">
        <f>SUM(D15:D16)</f>
        <v>55075</v>
      </c>
      <c r="E14" s="48">
        <f aca="true" t="shared" si="0" ref="E14:AG14">SUM(E15:E16)</f>
        <v>54895</v>
      </c>
      <c r="F14" s="48">
        <f t="shared" si="0"/>
        <v>700</v>
      </c>
      <c r="G14" s="48">
        <f t="shared" si="0"/>
        <v>104</v>
      </c>
      <c r="H14" s="48">
        <f t="shared" si="0"/>
        <v>56</v>
      </c>
      <c r="I14" s="48">
        <f t="shared" si="0"/>
        <v>4900</v>
      </c>
      <c r="J14" s="48">
        <f t="shared" si="0"/>
        <v>7167</v>
      </c>
      <c r="K14" s="48">
        <f t="shared" si="0"/>
        <v>5786</v>
      </c>
      <c r="L14" s="48" t="s">
        <v>0</v>
      </c>
      <c r="M14" s="48">
        <f t="shared" si="0"/>
        <v>0</v>
      </c>
      <c r="N14" s="48">
        <f t="shared" si="0"/>
        <v>2078</v>
      </c>
      <c r="O14" s="48">
        <f t="shared" si="0"/>
        <v>923</v>
      </c>
      <c r="P14" s="48">
        <f t="shared" si="0"/>
        <v>212</v>
      </c>
      <c r="Q14" s="48">
        <f t="shared" si="0"/>
        <v>330</v>
      </c>
      <c r="R14" s="48">
        <f t="shared" si="0"/>
        <v>213</v>
      </c>
      <c r="S14" s="48">
        <f t="shared" si="0"/>
        <v>1433</v>
      </c>
      <c r="T14" s="48">
        <f t="shared" si="0"/>
        <v>318</v>
      </c>
      <c r="U14" s="48">
        <f t="shared" si="0"/>
        <v>2645</v>
      </c>
      <c r="V14" s="48">
        <f t="shared" si="0"/>
        <v>174</v>
      </c>
      <c r="W14" s="48">
        <f t="shared" si="0"/>
        <v>132</v>
      </c>
      <c r="X14" s="48">
        <f t="shared" si="0"/>
        <v>38</v>
      </c>
      <c r="Y14" s="48">
        <f t="shared" si="0"/>
        <v>12</v>
      </c>
      <c r="Z14" s="48">
        <f t="shared" si="0"/>
        <v>17</v>
      </c>
      <c r="AA14" s="48">
        <f t="shared" si="0"/>
        <v>72</v>
      </c>
      <c r="AB14" s="48">
        <f t="shared" si="0"/>
        <v>15</v>
      </c>
      <c r="AC14" s="48">
        <f t="shared" si="0"/>
        <v>344</v>
      </c>
      <c r="AD14" s="48">
        <f t="shared" si="0"/>
        <v>3786</v>
      </c>
      <c r="AE14" s="48">
        <f t="shared" si="0"/>
        <v>128</v>
      </c>
      <c r="AF14" s="48">
        <f t="shared" si="0"/>
        <v>2493</v>
      </c>
      <c r="AG14" s="48">
        <f t="shared" si="0"/>
        <v>756</v>
      </c>
    </row>
    <row r="15" spans="1:33" s="2" customFormat="1" ht="18.75" customHeight="1">
      <c r="A15" s="33"/>
      <c r="B15" s="27" t="s">
        <v>10</v>
      </c>
      <c r="C15" s="14"/>
      <c r="D15" s="46">
        <v>28464</v>
      </c>
      <c r="E15" s="46">
        <v>28359</v>
      </c>
      <c r="F15" s="46">
        <v>415</v>
      </c>
      <c r="G15" s="46">
        <v>36</v>
      </c>
      <c r="H15" s="46">
        <v>35</v>
      </c>
      <c r="I15" s="46">
        <v>2219</v>
      </c>
      <c r="J15" s="46">
        <v>3383</v>
      </c>
      <c r="K15" s="46">
        <v>2813</v>
      </c>
      <c r="L15" s="46" t="s">
        <v>0</v>
      </c>
      <c r="M15" s="46">
        <v>0</v>
      </c>
      <c r="N15" s="46">
        <v>1214</v>
      </c>
      <c r="O15" s="46">
        <v>499</v>
      </c>
      <c r="P15" s="46">
        <v>101</v>
      </c>
      <c r="Q15" s="46">
        <v>154</v>
      </c>
      <c r="R15" s="46">
        <v>119</v>
      </c>
      <c r="S15" s="46">
        <v>768</v>
      </c>
      <c r="T15" s="46">
        <v>200</v>
      </c>
      <c r="U15" s="46">
        <v>1753</v>
      </c>
      <c r="V15" s="46">
        <v>124</v>
      </c>
      <c r="W15" s="46">
        <v>72</v>
      </c>
      <c r="X15" s="46">
        <v>18</v>
      </c>
      <c r="Y15" s="46">
        <v>5</v>
      </c>
      <c r="Z15" s="46">
        <v>10</v>
      </c>
      <c r="AA15" s="46">
        <v>45</v>
      </c>
      <c r="AB15" s="46">
        <v>9</v>
      </c>
      <c r="AC15" s="46">
        <v>160</v>
      </c>
      <c r="AD15" s="46">
        <v>2431</v>
      </c>
      <c r="AE15" s="46">
        <v>63</v>
      </c>
      <c r="AF15" s="46">
        <v>1416</v>
      </c>
      <c r="AG15" s="47">
        <v>409</v>
      </c>
    </row>
    <row r="16" spans="1:33" s="2" customFormat="1" ht="15.75" customHeight="1">
      <c r="A16" s="33"/>
      <c r="B16" s="27" t="s">
        <v>11</v>
      </c>
      <c r="C16" s="14"/>
      <c r="D16" s="46">
        <v>26611</v>
      </c>
      <c r="E16" s="46">
        <v>26536</v>
      </c>
      <c r="F16" s="46">
        <v>285</v>
      </c>
      <c r="G16" s="46">
        <v>68</v>
      </c>
      <c r="H16" s="46">
        <v>21</v>
      </c>
      <c r="I16" s="46">
        <v>2681</v>
      </c>
      <c r="J16" s="46">
        <v>3784</v>
      </c>
      <c r="K16" s="46">
        <v>2973</v>
      </c>
      <c r="L16" s="46" t="s">
        <v>0</v>
      </c>
      <c r="M16" s="46">
        <v>0</v>
      </c>
      <c r="N16" s="46">
        <v>864</v>
      </c>
      <c r="O16" s="46">
        <v>424</v>
      </c>
      <c r="P16" s="46">
        <v>111</v>
      </c>
      <c r="Q16" s="46">
        <v>176</v>
      </c>
      <c r="R16" s="46">
        <v>94</v>
      </c>
      <c r="S16" s="46">
        <v>665</v>
      </c>
      <c r="T16" s="46">
        <v>118</v>
      </c>
      <c r="U16" s="46">
        <v>892</v>
      </c>
      <c r="V16" s="46">
        <v>50</v>
      </c>
      <c r="W16" s="46">
        <v>60</v>
      </c>
      <c r="X16" s="46">
        <v>20</v>
      </c>
      <c r="Y16" s="46">
        <v>7</v>
      </c>
      <c r="Z16" s="46">
        <v>7</v>
      </c>
      <c r="AA16" s="46">
        <v>27</v>
      </c>
      <c r="AB16" s="46">
        <v>6</v>
      </c>
      <c r="AC16" s="46">
        <v>184</v>
      </c>
      <c r="AD16" s="46">
        <v>1355</v>
      </c>
      <c r="AE16" s="46">
        <v>65</v>
      </c>
      <c r="AF16" s="46">
        <v>1077</v>
      </c>
      <c r="AG16" s="47">
        <v>347</v>
      </c>
    </row>
    <row r="17" spans="1:33" s="2" customFormat="1" ht="21.75" customHeight="1">
      <c r="A17" s="54" t="s">
        <v>12</v>
      </c>
      <c r="B17" s="57"/>
      <c r="C17" s="5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s="2" customFormat="1" ht="15.75" customHeight="1">
      <c r="A18" s="81" t="s">
        <v>9</v>
      </c>
      <c r="B18" s="82"/>
      <c r="C18" s="83"/>
      <c r="D18" s="46">
        <v>26818</v>
      </c>
      <c r="E18" s="46">
        <v>26382</v>
      </c>
      <c r="F18" s="46">
        <v>412</v>
      </c>
      <c r="G18" s="46">
        <v>33</v>
      </c>
      <c r="H18" s="46">
        <v>29</v>
      </c>
      <c r="I18" s="46">
        <v>6709</v>
      </c>
      <c r="J18" s="46">
        <v>4792</v>
      </c>
      <c r="K18" s="46">
        <v>3507</v>
      </c>
      <c r="L18" s="46" t="s">
        <v>0</v>
      </c>
      <c r="M18" s="46">
        <v>0</v>
      </c>
      <c r="N18" s="46">
        <v>1102</v>
      </c>
      <c r="O18" s="46">
        <v>352</v>
      </c>
      <c r="P18" s="46">
        <v>52</v>
      </c>
      <c r="Q18" s="46">
        <v>120</v>
      </c>
      <c r="R18" s="46">
        <v>29</v>
      </c>
      <c r="S18" s="46">
        <v>627</v>
      </c>
      <c r="T18" s="46">
        <v>81</v>
      </c>
      <c r="U18" s="46">
        <v>2114</v>
      </c>
      <c r="V18" s="46">
        <v>58</v>
      </c>
      <c r="W18" s="46">
        <v>34</v>
      </c>
      <c r="X18" s="46">
        <v>33</v>
      </c>
      <c r="Y18" s="46">
        <v>15</v>
      </c>
      <c r="Z18" s="46">
        <v>1</v>
      </c>
      <c r="AA18" s="46">
        <v>49</v>
      </c>
      <c r="AB18" s="46">
        <v>19</v>
      </c>
      <c r="AC18" s="46">
        <v>183</v>
      </c>
      <c r="AD18" s="46">
        <v>1284</v>
      </c>
      <c r="AE18" s="46">
        <v>45</v>
      </c>
      <c r="AF18" s="46">
        <v>1481</v>
      </c>
      <c r="AG18" s="47">
        <v>993</v>
      </c>
    </row>
    <row r="19" spans="1:33" s="2" customFormat="1" ht="15.75" customHeight="1">
      <c r="A19" s="33"/>
      <c r="B19" s="12">
        <v>18</v>
      </c>
      <c r="C19" s="11"/>
      <c r="D19" s="46">
        <v>26448</v>
      </c>
      <c r="E19" s="46">
        <v>26069</v>
      </c>
      <c r="F19" s="46">
        <v>383</v>
      </c>
      <c r="G19" s="46">
        <v>22</v>
      </c>
      <c r="H19" s="46">
        <v>54</v>
      </c>
      <c r="I19" s="46">
        <v>6507</v>
      </c>
      <c r="J19" s="46">
        <v>4811</v>
      </c>
      <c r="K19" s="46">
        <v>3343</v>
      </c>
      <c r="L19" s="46" t="s">
        <v>0</v>
      </c>
      <c r="M19" s="46">
        <v>0</v>
      </c>
      <c r="N19" s="46">
        <v>1221</v>
      </c>
      <c r="O19" s="46">
        <v>375</v>
      </c>
      <c r="P19" s="46">
        <v>177</v>
      </c>
      <c r="Q19" s="46">
        <v>108</v>
      </c>
      <c r="R19" s="46">
        <v>31</v>
      </c>
      <c r="S19" s="46">
        <v>606</v>
      </c>
      <c r="T19" s="46">
        <v>68</v>
      </c>
      <c r="U19" s="46">
        <v>1848</v>
      </c>
      <c r="V19" s="46">
        <v>20</v>
      </c>
      <c r="W19" s="46">
        <v>29</v>
      </c>
      <c r="X19" s="46">
        <v>43</v>
      </c>
      <c r="Y19" s="46">
        <v>10</v>
      </c>
      <c r="Z19" s="46">
        <v>1</v>
      </c>
      <c r="AA19" s="46">
        <v>54</v>
      </c>
      <c r="AB19" s="46">
        <v>10</v>
      </c>
      <c r="AC19" s="46">
        <v>192</v>
      </c>
      <c r="AD19" s="46">
        <v>1196</v>
      </c>
      <c r="AE19" s="46">
        <v>47</v>
      </c>
      <c r="AF19" s="46">
        <v>952</v>
      </c>
      <c r="AG19" s="47">
        <v>376</v>
      </c>
    </row>
    <row r="20" spans="1:33" s="2" customFormat="1" ht="15.75" customHeight="1">
      <c r="A20" s="33"/>
      <c r="B20" s="12">
        <v>19</v>
      </c>
      <c r="C20" s="11"/>
      <c r="D20" s="46">
        <v>26447</v>
      </c>
      <c r="E20" s="46">
        <v>26021</v>
      </c>
      <c r="F20" s="46">
        <v>485</v>
      </c>
      <c r="G20" s="46">
        <v>132</v>
      </c>
      <c r="H20" s="46">
        <v>43</v>
      </c>
      <c r="I20" s="46">
        <v>6242</v>
      </c>
      <c r="J20" s="46">
        <v>5145</v>
      </c>
      <c r="K20" s="46">
        <v>3343</v>
      </c>
      <c r="L20" s="46" t="s">
        <v>0</v>
      </c>
      <c r="M20" s="46">
        <v>0</v>
      </c>
      <c r="N20" s="46">
        <v>1227</v>
      </c>
      <c r="O20" s="46">
        <v>304</v>
      </c>
      <c r="P20" s="46">
        <v>54</v>
      </c>
      <c r="Q20" s="46">
        <v>114</v>
      </c>
      <c r="R20" s="46">
        <v>45</v>
      </c>
      <c r="S20" s="46">
        <v>665</v>
      </c>
      <c r="T20" s="46">
        <v>97</v>
      </c>
      <c r="U20" s="46">
        <v>1808</v>
      </c>
      <c r="V20" s="46">
        <v>78</v>
      </c>
      <c r="W20" s="46">
        <v>26</v>
      </c>
      <c r="X20" s="46">
        <v>100</v>
      </c>
      <c r="Y20" s="46">
        <v>24</v>
      </c>
      <c r="Z20" s="46">
        <v>16</v>
      </c>
      <c r="AA20" s="46">
        <v>126</v>
      </c>
      <c r="AB20" s="46">
        <v>25</v>
      </c>
      <c r="AC20" s="46">
        <v>195</v>
      </c>
      <c r="AD20" s="46">
        <v>1189</v>
      </c>
      <c r="AE20" s="46">
        <v>66</v>
      </c>
      <c r="AF20" s="46">
        <v>1111</v>
      </c>
      <c r="AG20" s="47">
        <v>397</v>
      </c>
    </row>
    <row r="21" spans="1:33" s="21" customFormat="1" ht="18.75" customHeight="1">
      <c r="A21" s="33"/>
      <c r="B21" s="13">
        <v>20</v>
      </c>
      <c r="C21" s="20"/>
      <c r="D21" s="48">
        <f>SUM(D22:D23)</f>
        <v>26310</v>
      </c>
      <c r="E21" s="48">
        <f aca="true" t="shared" si="1" ref="E21:AG21">SUM(E22:E23)</f>
        <v>25884</v>
      </c>
      <c r="F21" s="48">
        <f t="shared" si="1"/>
        <v>352</v>
      </c>
      <c r="G21" s="48">
        <f t="shared" si="1"/>
        <v>122</v>
      </c>
      <c r="H21" s="48">
        <f t="shared" si="1"/>
        <v>42</v>
      </c>
      <c r="I21" s="48">
        <f t="shared" si="1"/>
        <v>6009</v>
      </c>
      <c r="J21" s="48">
        <f t="shared" si="1"/>
        <v>5268</v>
      </c>
      <c r="K21" s="48">
        <f t="shared" si="1"/>
        <v>3608</v>
      </c>
      <c r="L21" s="48" t="s">
        <v>0</v>
      </c>
      <c r="M21" s="48">
        <f t="shared" si="1"/>
        <v>0</v>
      </c>
      <c r="N21" s="48">
        <f t="shared" si="1"/>
        <v>1049</v>
      </c>
      <c r="O21" s="48">
        <f t="shared" si="1"/>
        <v>289</v>
      </c>
      <c r="P21" s="48">
        <f t="shared" si="1"/>
        <v>40</v>
      </c>
      <c r="Q21" s="48">
        <f t="shared" si="1"/>
        <v>136</v>
      </c>
      <c r="R21" s="48">
        <f t="shared" si="1"/>
        <v>33</v>
      </c>
      <c r="S21" s="48">
        <f t="shared" si="1"/>
        <v>664</v>
      </c>
      <c r="T21" s="48">
        <f t="shared" si="1"/>
        <v>55</v>
      </c>
      <c r="U21" s="48">
        <f t="shared" si="1"/>
        <v>1787</v>
      </c>
      <c r="V21" s="48">
        <f t="shared" si="1"/>
        <v>39</v>
      </c>
      <c r="W21" s="48">
        <f t="shared" si="1"/>
        <v>18</v>
      </c>
      <c r="X21" s="48">
        <f t="shared" si="1"/>
        <v>76</v>
      </c>
      <c r="Y21" s="48">
        <f t="shared" si="1"/>
        <v>19</v>
      </c>
      <c r="Z21" s="48">
        <f t="shared" si="1"/>
        <v>1</v>
      </c>
      <c r="AA21" s="48">
        <f t="shared" si="1"/>
        <v>55</v>
      </c>
      <c r="AB21" s="48">
        <f t="shared" si="1"/>
        <v>8</v>
      </c>
      <c r="AC21" s="48">
        <f t="shared" si="1"/>
        <v>211</v>
      </c>
      <c r="AD21" s="48">
        <f t="shared" si="1"/>
        <v>1348</v>
      </c>
      <c r="AE21" s="48">
        <f t="shared" si="1"/>
        <v>65</v>
      </c>
      <c r="AF21" s="48">
        <f t="shared" si="1"/>
        <v>1043</v>
      </c>
      <c r="AG21" s="48">
        <f t="shared" si="1"/>
        <v>412</v>
      </c>
    </row>
    <row r="22" spans="1:33" s="2" customFormat="1" ht="18.75" customHeight="1">
      <c r="A22" s="33"/>
      <c r="B22" s="27" t="s">
        <v>10</v>
      </c>
      <c r="C22" s="14"/>
      <c r="D22" s="46">
        <v>13465</v>
      </c>
      <c r="E22" s="46">
        <v>13241</v>
      </c>
      <c r="F22" s="46">
        <v>213</v>
      </c>
      <c r="G22" s="46">
        <v>39</v>
      </c>
      <c r="H22" s="46">
        <v>35</v>
      </c>
      <c r="I22" s="46">
        <v>2700</v>
      </c>
      <c r="J22" s="46">
        <v>2586</v>
      </c>
      <c r="K22" s="46">
        <v>1815</v>
      </c>
      <c r="L22" s="46" t="s">
        <v>0</v>
      </c>
      <c r="M22" s="46">
        <v>0</v>
      </c>
      <c r="N22" s="46">
        <v>654</v>
      </c>
      <c r="O22" s="46">
        <v>160</v>
      </c>
      <c r="P22" s="46">
        <v>17</v>
      </c>
      <c r="Q22" s="46">
        <v>75</v>
      </c>
      <c r="R22" s="46">
        <v>14</v>
      </c>
      <c r="S22" s="46">
        <v>417</v>
      </c>
      <c r="T22" s="46">
        <v>34</v>
      </c>
      <c r="U22" s="46">
        <v>1115</v>
      </c>
      <c r="V22" s="46">
        <v>20</v>
      </c>
      <c r="W22" s="46">
        <v>9</v>
      </c>
      <c r="X22" s="46">
        <v>51</v>
      </c>
      <c r="Y22" s="46">
        <v>10</v>
      </c>
      <c r="Z22" s="46">
        <v>1</v>
      </c>
      <c r="AA22" s="46">
        <v>29</v>
      </c>
      <c r="AB22" s="46">
        <v>4</v>
      </c>
      <c r="AC22" s="46">
        <v>124</v>
      </c>
      <c r="AD22" s="46">
        <v>843</v>
      </c>
      <c r="AE22" s="46">
        <v>35</v>
      </c>
      <c r="AF22" s="46">
        <v>526</v>
      </c>
      <c r="AG22" s="47">
        <v>196</v>
      </c>
    </row>
    <row r="23" spans="1:33" s="2" customFormat="1" ht="15.75" customHeight="1">
      <c r="A23" s="33"/>
      <c r="B23" s="27" t="s">
        <v>11</v>
      </c>
      <c r="C23" s="14"/>
      <c r="D23" s="46">
        <v>12845</v>
      </c>
      <c r="E23" s="46">
        <v>12643</v>
      </c>
      <c r="F23" s="46">
        <v>139</v>
      </c>
      <c r="G23" s="46">
        <v>83</v>
      </c>
      <c r="H23" s="46">
        <v>7</v>
      </c>
      <c r="I23" s="46">
        <v>3309</v>
      </c>
      <c r="J23" s="46">
        <v>2682</v>
      </c>
      <c r="K23" s="46">
        <v>1793</v>
      </c>
      <c r="L23" s="46" t="s">
        <v>0</v>
      </c>
      <c r="M23" s="46">
        <v>0</v>
      </c>
      <c r="N23" s="46">
        <v>395</v>
      </c>
      <c r="O23" s="46">
        <v>129</v>
      </c>
      <c r="P23" s="46">
        <v>23</v>
      </c>
      <c r="Q23" s="46">
        <v>61</v>
      </c>
      <c r="R23" s="46">
        <v>19</v>
      </c>
      <c r="S23" s="46">
        <v>247</v>
      </c>
      <c r="T23" s="46">
        <v>21</v>
      </c>
      <c r="U23" s="46">
        <v>672</v>
      </c>
      <c r="V23" s="46">
        <v>19</v>
      </c>
      <c r="W23" s="46">
        <v>9</v>
      </c>
      <c r="X23" s="46">
        <v>25</v>
      </c>
      <c r="Y23" s="46">
        <v>9</v>
      </c>
      <c r="Z23" s="46">
        <v>0</v>
      </c>
      <c r="AA23" s="46">
        <v>26</v>
      </c>
      <c r="AB23" s="46">
        <v>4</v>
      </c>
      <c r="AC23" s="46">
        <v>87</v>
      </c>
      <c r="AD23" s="46">
        <v>505</v>
      </c>
      <c r="AE23" s="46">
        <v>30</v>
      </c>
      <c r="AF23" s="46">
        <v>517</v>
      </c>
      <c r="AG23" s="47">
        <v>216</v>
      </c>
    </row>
    <row r="24" spans="1:33" s="2" customFormat="1" ht="21.75" customHeight="1">
      <c r="A24" s="85" t="s">
        <v>13</v>
      </c>
      <c r="B24" s="57"/>
      <c r="C24" s="58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s="2" customFormat="1" ht="15.75" customHeight="1">
      <c r="A25" s="81" t="s">
        <v>9</v>
      </c>
      <c r="B25" s="82"/>
      <c r="C25" s="83"/>
      <c r="D25" s="46">
        <v>3626</v>
      </c>
      <c r="E25" s="46">
        <v>3597</v>
      </c>
      <c r="F25" s="46">
        <v>74</v>
      </c>
      <c r="G25" s="46">
        <v>11</v>
      </c>
      <c r="H25" s="46">
        <v>2</v>
      </c>
      <c r="I25" s="46">
        <v>827</v>
      </c>
      <c r="J25" s="46">
        <v>682</v>
      </c>
      <c r="K25" s="46">
        <v>603</v>
      </c>
      <c r="L25" s="46" t="s">
        <v>0</v>
      </c>
      <c r="M25" s="46">
        <v>0</v>
      </c>
      <c r="N25" s="46">
        <v>112</v>
      </c>
      <c r="O25" s="46">
        <v>104</v>
      </c>
      <c r="P25" s="46">
        <v>5</v>
      </c>
      <c r="Q25" s="46">
        <v>12</v>
      </c>
      <c r="R25" s="46">
        <v>3</v>
      </c>
      <c r="S25" s="46">
        <v>26</v>
      </c>
      <c r="T25" s="46">
        <v>11</v>
      </c>
      <c r="U25" s="46">
        <v>186</v>
      </c>
      <c r="V25" s="46">
        <v>9</v>
      </c>
      <c r="W25" s="46">
        <v>3</v>
      </c>
      <c r="X25" s="46">
        <v>0</v>
      </c>
      <c r="Y25" s="46">
        <v>4</v>
      </c>
      <c r="Z25" s="46">
        <v>0</v>
      </c>
      <c r="AA25" s="46">
        <v>6</v>
      </c>
      <c r="AB25" s="46">
        <v>0</v>
      </c>
      <c r="AC25" s="46">
        <v>19</v>
      </c>
      <c r="AD25" s="46">
        <v>41</v>
      </c>
      <c r="AE25" s="46">
        <v>2</v>
      </c>
      <c r="AF25" s="46">
        <v>86</v>
      </c>
      <c r="AG25" s="47">
        <v>41</v>
      </c>
    </row>
    <row r="26" spans="1:33" s="2" customFormat="1" ht="15.75" customHeight="1">
      <c r="A26" s="33"/>
      <c r="B26" s="12">
        <v>18</v>
      </c>
      <c r="C26" s="11"/>
      <c r="D26" s="46">
        <v>3635</v>
      </c>
      <c r="E26" s="46">
        <v>3614</v>
      </c>
      <c r="F26" s="46">
        <v>72</v>
      </c>
      <c r="G26" s="46">
        <v>15</v>
      </c>
      <c r="H26" s="46">
        <v>4</v>
      </c>
      <c r="I26" s="46">
        <v>780</v>
      </c>
      <c r="J26" s="46">
        <v>643</v>
      </c>
      <c r="K26" s="46">
        <v>590</v>
      </c>
      <c r="L26" s="46" t="s">
        <v>0</v>
      </c>
      <c r="M26" s="46">
        <v>0</v>
      </c>
      <c r="N26" s="46">
        <v>196</v>
      </c>
      <c r="O26" s="46">
        <v>53</v>
      </c>
      <c r="P26" s="46">
        <v>5</v>
      </c>
      <c r="Q26" s="46">
        <v>16</v>
      </c>
      <c r="R26" s="46">
        <v>5</v>
      </c>
      <c r="S26" s="46">
        <v>55</v>
      </c>
      <c r="T26" s="46">
        <v>4</v>
      </c>
      <c r="U26" s="46">
        <v>234</v>
      </c>
      <c r="V26" s="46">
        <v>1</v>
      </c>
      <c r="W26" s="46">
        <v>2</v>
      </c>
      <c r="X26" s="46">
        <v>3</v>
      </c>
      <c r="Y26" s="46">
        <v>0</v>
      </c>
      <c r="Z26" s="46">
        <v>0</v>
      </c>
      <c r="AA26" s="46">
        <v>3</v>
      </c>
      <c r="AB26" s="46">
        <v>0</v>
      </c>
      <c r="AC26" s="46">
        <v>28</v>
      </c>
      <c r="AD26" s="46">
        <v>66</v>
      </c>
      <c r="AE26" s="46">
        <v>2</v>
      </c>
      <c r="AF26" s="46">
        <v>29</v>
      </c>
      <c r="AG26" s="47">
        <v>38</v>
      </c>
    </row>
    <row r="27" spans="1:33" s="2" customFormat="1" ht="15.75" customHeight="1">
      <c r="A27" s="33"/>
      <c r="B27" s="12">
        <v>19</v>
      </c>
      <c r="C27" s="11"/>
      <c r="D27" s="46">
        <v>3494</v>
      </c>
      <c r="E27" s="46">
        <v>3434</v>
      </c>
      <c r="F27" s="46">
        <v>148</v>
      </c>
      <c r="G27" s="46">
        <v>9</v>
      </c>
      <c r="H27" s="46">
        <v>7</v>
      </c>
      <c r="I27" s="46">
        <v>790</v>
      </c>
      <c r="J27" s="46">
        <v>616</v>
      </c>
      <c r="K27" s="46">
        <v>457</v>
      </c>
      <c r="L27" s="46" t="s">
        <v>0</v>
      </c>
      <c r="M27" s="46">
        <v>0</v>
      </c>
      <c r="N27" s="46">
        <v>151</v>
      </c>
      <c r="O27" s="46">
        <v>44</v>
      </c>
      <c r="P27" s="46">
        <v>7</v>
      </c>
      <c r="Q27" s="46">
        <v>11</v>
      </c>
      <c r="R27" s="46">
        <v>4</v>
      </c>
      <c r="S27" s="46">
        <v>22</v>
      </c>
      <c r="T27" s="46">
        <v>6</v>
      </c>
      <c r="U27" s="46">
        <v>217</v>
      </c>
      <c r="V27" s="46">
        <v>2</v>
      </c>
      <c r="W27" s="46">
        <v>8</v>
      </c>
      <c r="X27" s="46">
        <v>1</v>
      </c>
      <c r="Y27" s="46">
        <v>2</v>
      </c>
      <c r="Z27" s="46">
        <v>0</v>
      </c>
      <c r="AA27" s="46">
        <v>4</v>
      </c>
      <c r="AB27" s="46">
        <v>0</v>
      </c>
      <c r="AC27" s="46">
        <v>17</v>
      </c>
      <c r="AD27" s="46">
        <v>66</v>
      </c>
      <c r="AE27" s="46">
        <v>9</v>
      </c>
      <c r="AF27" s="46">
        <v>144</v>
      </c>
      <c r="AG27" s="47">
        <v>26</v>
      </c>
    </row>
    <row r="28" spans="1:33" s="21" customFormat="1" ht="18.75" customHeight="1">
      <c r="A28" s="33"/>
      <c r="B28" s="13">
        <v>20</v>
      </c>
      <c r="C28" s="20"/>
      <c r="D28" s="48">
        <f>SUM(D29:D30)</f>
        <v>3404</v>
      </c>
      <c r="E28" s="48">
        <f aca="true" t="shared" si="2" ref="E28:AG28">SUM(E29:E30)</f>
        <v>3368</v>
      </c>
      <c r="F28" s="48">
        <f t="shared" si="2"/>
        <v>69</v>
      </c>
      <c r="G28" s="48">
        <f t="shared" si="2"/>
        <v>16</v>
      </c>
      <c r="H28" s="48">
        <f t="shared" si="2"/>
        <v>3</v>
      </c>
      <c r="I28" s="48">
        <f t="shared" si="2"/>
        <v>853</v>
      </c>
      <c r="J28" s="48">
        <f t="shared" si="2"/>
        <v>546</v>
      </c>
      <c r="K28" s="48">
        <f t="shared" si="2"/>
        <v>443</v>
      </c>
      <c r="L28" s="48" t="s">
        <v>0</v>
      </c>
      <c r="M28" s="48">
        <f t="shared" si="2"/>
        <v>0</v>
      </c>
      <c r="N28" s="48">
        <f t="shared" si="2"/>
        <v>197</v>
      </c>
      <c r="O28" s="48">
        <f t="shared" si="2"/>
        <v>62</v>
      </c>
      <c r="P28" s="48">
        <f t="shared" si="2"/>
        <v>2</v>
      </c>
      <c r="Q28" s="48">
        <f t="shared" si="2"/>
        <v>16</v>
      </c>
      <c r="R28" s="48">
        <f t="shared" si="2"/>
        <v>4</v>
      </c>
      <c r="S28" s="48">
        <f t="shared" si="2"/>
        <v>43</v>
      </c>
      <c r="T28" s="48">
        <f t="shared" si="2"/>
        <v>1</v>
      </c>
      <c r="U28" s="48">
        <f t="shared" si="2"/>
        <v>271</v>
      </c>
      <c r="V28" s="48">
        <f t="shared" si="2"/>
        <v>25</v>
      </c>
      <c r="W28" s="48">
        <f t="shared" si="2"/>
        <v>7</v>
      </c>
      <c r="X28" s="48">
        <f t="shared" si="2"/>
        <v>0</v>
      </c>
      <c r="Y28" s="48">
        <f t="shared" si="2"/>
        <v>1</v>
      </c>
      <c r="Z28" s="48">
        <f t="shared" si="2"/>
        <v>0</v>
      </c>
      <c r="AA28" s="48">
        <f t="shared" si="2"/>
        <v>5</v>
      </c>
      <c r="AB28" s="48">
        <f t="shared" si="2"/>
        <v>0</v>
      </c>
      <c r="AC28" s="48">
        <f t="shared" si="2"/>
        <v>21</v>
      </c>
      <c r="AD28" s="48">
        <f t="shared" si="2"/>
        <v>99</v>
      </c>
      <c r="AE28" s="48">
        <f t="shared" si="2"/>
        <v>2</v>
      </c>
      <c r="AF28" s="48">
        <f t="shared" si="2"/>
        <v>29</v>
      </c>
      <c r="AG28" s="48">
        <f t="shared" si="2"/>
        <v>38</v>
      </c>
    </row>
    <row r="29" spans="1:33" ht="18.75" customHeight="1">
      <c r="A29" s="28"/>
      <c r="B29" s="27" t="s">
        <v>10</v>
      </c>
      <c r="C29" s="14"/>
      <c r="D29" s="46">
        <v>2169</v>
      </c>
      <c r="E29" s="46">
        <v>2145</v>
      </c>
      <c r="F29" s="46">
        <v>55</v>
      </c>
      <c r="G29" s="46">
        <v>9</v>
      </c>
      <c r="H29" s="46">
        <v>3</v>
      </c>
      <c r="I29" s="46">
        <v>517</v>
      </c>
      <c r="J29" s="46">
        <v>319</v>
      </c>
      <c r="K29" s="46">
        <v>247</v>
      </c>
      <c r="L29" s="46" t="s">
        <v>0</v>
      </c>
      <c r="M29" s="46">
        <v>0</v>
      </c>
      <c r="N29" s="46">
        <v>151</v>
      </c>
      <c r="O29" s="46">
        <v>49</v>
      </c>
      <c r="P29" s="46">
        <v>1</v>
      </c>
      <c r="Q29" s="46">
        <v>5</v>
      </c>
      <c r="R29" s="46">
        <v>3</v>
      </c>
      <c r="S29" s="46">
        <v>17</v>
      </c>
      <c r="T29" s="46">
        <v>1</v>
      </c>
      <c r="U29" s="46">
        <v>145</v>
      </c>
      <c r="V29" s="46">
        <v>24</v>
      </c>
      <c r="W29" s="46">
        <v>2</v>
      </c>
      <c r="X29" s="46">
        <v>0</v>
      </c>
      <c r="Y29" s="46">
        <v>1</v>
      </c>
      <c r="Z29" s="46">
        <v>0</v>
      </c>
      <c r="AA29" s="46">
        <v>4</v>
      </c>
      <c r="AB29" s="46">
        <v>0</v>
      </c>
      <c r="AC29" s="46">
        <v>13</v>
      </c>
      <c r="AD29" s="46">
        <v>92</v>
      </c>
      <c r="AE29" s="46">
        <v>1</v>
      </c>
      <c r="AF29" s="46">
        <v>26</v>
      </c>
      <c r="AG29" s="47">
        <v>22</v>
      </c>
    </row>
    <row r="30" spans="1:33" ht="15.75" customHeight="1">
      <c r="A30" s="28"/>
      <c r="B30" s="27" t="s">
        <v>11</v>
      </c>
      <c r="C30" s="14"/>
      <c r="D30" s="46">
        <v>1235</v>
      </c>
      <c r="E30" s="46">
        <v>1223</v>
      </c>
      <c r="F30" s="46">
        <v>14</v>
      </c>
      <c r="G30" s="46">
        <v>7</v>
      </c>
      <c r="H30" s="46">
        <v>0</v>
      </c>
      <c r="I30" s="46">
        <v>336</v>
      </c>
      <c r="J30" s="46">
        <v>227</v>
      </c>
      <c r="K30" s="46">
        <v>196</v>
      </c>
      <c r="L30" s="46" t="s">
        <v>0</v>
      </c>
      <c r="M30" s="46">
        <v>0</v>
      </c>
      <c r="N30" s="46">
        <v>46</v>
      </c>
      <c r="O30" s="46">
        <v>13</v>
      </c>
      <c r="P30" s="46">
        <v>1</v>
      </c>
      <c r="Q30" s="46">
        <v>11</v>
      </c>
      <c r="R30" s="46">
        <v>1</v>
      </c>
      <c r="S30" s="46">
        <v>26</v>
      </c>
      <c r="T30" s="46">
        <v>0</v>
      </c>
      <c r="U30" s="46">
        <v>126</v>
      </c>
      <c r="V30" s="46">
        <v>1</v>
      </c>
      <c r="W30" s="46">
        <v>5</v>
      </c>
      <c r="X30" s="46">
        <v>0</v>
      </c>
      <c r="Y30" s="46">
        <v>0</v>
      </c>
      <c r="Z30" s="46">
        <v>0</v>
      </c>
      <c r="AA30" s="46">
        <v>1</v>
      </c>
      <c r="AB30" s="46">
        <v>0</v>
      </c>
      <c r="AC30" s="46">
        <v>8</v>
      </c>
      <c r="AD30" s="46">
        <v>7</v>
      </c>
      <c r="AE30" s="46">
        <v>1</v>
      </c>
      <c r="AF30" s="46">
        <v>3</v>
      </c>
      <c r="AG30" s="47">
        <v>16</v>
      </c>
    </row>
    <row r="31" spans="1:33" ht="6" customHeight="1">
      <c r="A31" s="6"/>
      <c r="B31" s="15"/>
      <c r="C31" s="1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" ht="13.5" customHeight="1">
      <c r="A32" s="19" t="s">
        <v>14</v>
      </c>
      <c r="C32" s="17"/>
    </row>
    <row r="33" spans="4:33" ht="13.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4:33" ht="13.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4:33" ht="14.25" customHeigh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4:33" ht="13.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</sheetData>
  <mergeCells count="39">
    <mergeCell ref="A11:C11"/>
    <mergeCell ref="A18:C18"/>
    <mergeCell ref="A25:C25"/>
    <mergeCell ref="H6:H8"/>
    <mergeCell ref="A24:C24"/>
    <mergeCell ref="I6:O6"/>
    <mergeCell ref="P6:Q6"/>
    <mergeCell ref="B6:B8"/>
    <mergeCell ref="D6:D8"/>
    <mergeCell ref="E6:E8"/>
    <mergeCell ref="F6:F8"/>
    <mergeCell ref="O7:O8"/>
    <mergeCell ref="P7:Q7"/>
    <mergeCell ref="AA6:AA8"/>
    <mergeCell ref="U7:U8"/>
    <mergeCell ref="V7:V8"/>
    <mergeCell ref="W7:W8"/>
    <mergeCell ref="X7:X8"/>
    <mergeCell ref="Y7:Y8"/>
    <mergeCell ref="T7:T8"/>
    <mergeCell ref="T6:V6"/>
    <mergeCell ref="W6:Y6"/>
    <mergeCell ref="Z6:Z8"/>
    <mergeCell ref="R7:R8"/>
    <mergeCell ref="S7:S8"/>
    <mergeCell ref="I7:K7"/>
    <mergeCell ref="L7:L8"/>
    <mergeCell ref="M7:M8"/>
    <mergeCell ref="N7:N8"/>
    <mergeCell ref="AF7:AF8"/>
    <mergeCell ref="AG7:AG8"/>
    <mergeCell ref="A10:C10"/>
    <mergeCell ref="A17:C17"/>
    <mergeCell ref="AB7:AB8"/>
    <mergeCell ref="AC7:AC8"/>
    <mergeCell ref="AD7:AD8"/>
    <mergeCell ref="AE7:AE8"/>
    <mergeCell ref="G6:G8"/>
    <mergeCell ref="AB6:AG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2010-03-12T06:37:54Z</dcterms:modified>
  <cp:category/>
  <cp:version/>
  <cp:contentType/>
  <cp:contentStatus/>
</cp:coreProperties>
</file>